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DO-BOX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Titles" localSheetId="0">Sheet1!$6:$8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37" i="1"/>
  <c r="A38" i="1"/>
  <c r="A50" i="1" l="1"/>
  <c r="A52" i="1"/>
  <c r="A26" i="1"/>
  <c r="A27" i="1"/>
  <c r="A59" i="1"/>
  <c r="A46" i="1"/>
  <c r="A51" i="1"/>
  <c r="A47" i="1"/>
  <c r="A48" i="1"/>
  <c r="A49" i="1"/>
  <c r="A45" i="1"/>
  <c r="A35" i="1"/>
  <c r="A62" i="1" l="1"/>
  <c r="A63" i="1"/>
  <c r="A61" i="1"/>
  <c r="A58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12" i="1"/>
</calcChain>
</file>

<file path=xl/sharedStrings.xml><?xml version="1.0" encoding="utf-8"?>
<sst xmlns="http://schemas.openxmlformats.org/spreadsheetml/2006/main" count="116" uniqueCount="65">
  <si>
    <t>№</t>
  </si>
  <si>
    <t>Учебна дисциплина, специалност</t>
  </si>
  <si>
    <t>учебни материали в СДО</t>
  </si>
  <si>
    <t>презент</t>
  </si>
  <si>
    <t>тестове</t>
  </si>
  <si>
    <t>други</t>
  </si>
  <si>
    <t>бр.</t>
  </si>
  <si>
    <t>стр.</t>
  </si>
  <si>
    <t>Информатика – Пример за преподаватели</t>
  </si>
  <si>
    <t>доц. Г. Цанев</t>
  </si>
  <si>
    <t>TZ</t>
  </si>
  <si>
    <t>Медицинска Информатика, Медицина – БЕО</t>
  </si>
  <si>
    <t>Информатика – част  I – МС, АК</t>
  </si>
  <si>
    <t>Рентгенология и радиология-БЕО</t>
  </si>
  <si>
    <t>проф. Тоцев</t>
  </si>
  <si>
    <t>Медицина на бедствените ситуации-АЕО</t>
  </si>
  <si>
    <t>доц. Данчева</t>
  </si>
  <si>
    <t>доц. Валентинова</t>
  </si>
  <si>
    <t>Биофизика-АЕО</t>
  </si>
  <si>
    <t>проф. Александрова</t>
  </si>
  <si>
    <t>доц. Атанасова</t>
  </si>
  <si>
    <t>инт. в СДО</t>
  </si>
  <si>
    <t>слайд</t>
  </si>
  <si>
    <t>въпрос</t>
  </si>
  <si>
    <t>Интегрирали в СДО: доц. Цанев (TZ); д-р Статев (ST); Н. Ангелова (NA)</t>
  </si>
  <si>
    <t>лек (глави)</t>
  </si>
  <si>
    <t>Факултет Медицина</t>
  </si>
  <si>
    <t>Факултет Обществено здраве</t>
  </si>
  <si>
    <t>Факултет Здравни грижи</t>
  </si>
  <si>
    <t>Медицински колеж - Плевен</t>
  </si>
  <si>
    <t>Информатика ОКОЗ</t>
  </si>
  <si>
    <t>доц. Цанев</t>
  </si>
  <si>
    <t>Информатика МРЕ</t>
  </si>
  <si>
    <t>Медицинска информатика УЗГБ ЗО</t>
  </si>
  <si>
    <t>Лектор</t>
  </si>
  <si>
    <t>Биология-БЕО 1 курс</t>
  </si>
  <si>
    <t>Обща медицина 2, 3 и 4 курс</t>
  </si>
  <si>
    <t>Физика-АЕО-1</t>
  </si>
  <si>
    <t>Физика-АЕО-2</t>
  </si>
  <si>
    <t>Химия-АЕО</t>
  </si>
  <si>
    <t>проф. Бояджиев</t>
  </si>
  <si>
    <t>Физика-АЕО-3</t>
  </si>
  <si>
    <t>Ендокринология</t>
  </si>
  <si>
    <t>доц. К. Тодорова</t>
  </si>
  <si>
    <t>TZ,KS</t>
  </si>
  <si>
    <t>консултация интегриране</t>
  </si>
  <si>
    <t>Информатика, МЛ, ПФ, РЛ</t>
  </si>
  <si>
    <t xml:space="preserve"> БЕЗ ПРОЕКТА И ДИСТАНЦИОННАТА ФОРМА НА ОБУЧЕНИЕ В СПЕЦИАЛНОСТ ОЗЗМ</t>
  </si>
  <si>
    <t>доц. А. Димитрова</t>
  </si>
  <si>
    <t>Патофизиология - БЕО</t>
  </si>
  <si>
    <t>Социална педагогика</t>
  </si>
  <si>
    <t>доц. Петкова</t>
  </si>
  <si>
    <t>KS</t>
  </si>
  <si>
    <t>доц. М. Драганова</t>
  </si>
  <si>
    <t>Управление на времето</t>
  </si>
  <si>
    <t>Информационни технологии в управлението</t>
  </si>
  <si>
    <t>Медицинска информатика – Магистри, УЗГМ-Т3</t>
  </si>
  <si>
    <t>Факултет Фармация</t>
  </si>
  <si>
    <t>Информационни технологии</t>
  </si>
  <si>
    <t>Ендокринология -АЕО</t>
  </si>
  <si>
    <t>Биоетика</t>
  </si>
  <si>
    <t>проф. Янкуловска</t>
  </si>
  <si>
    <t>Приложение на компютрите в здравния контрол</t>
  </si>
  <si>
    <t>Органична химия</t>
  </si>
  <si>
    <r>
      <t xml:space="preserve">ИНФОРМАЦИЯ ЗА ПРОВЕДЕНИ КОНСУЛТАЦИИ И ИНТЕГРИРАНИ МАТЕРИАЛИ ПО СПЕЦИАЛНОСТИ И ДИСЦИПЛИНИ В ЕСДО </t>
    </r>
    <r>
      <rPr>
        <b/>
        <sz val="11"/>
        <color rgb="FFFF0000"/>
        <rFont val="Calibri"/>
        <family val="2"/>
        <charset val="204"/>
        <scheme val="minor"/>
      </rPr>
      <t>към 28.11.2017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</si>
</sst>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 Narrow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14" fontId="5" fillId="0" borderId="3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>
      <alignment horizontal="left" vertical="center" wrapText="1" inden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zoomScale="120" zoomScaleNormal="120" workbookViewId="0">
      <pane ySplit="8" topLeftCell="A30" activePane="bottomLeft" state="frozen"/>
      <selection pane="bottomLeft" activeCell="R36" sqref="R36"/>
    </sheetView>
  </sheetViews>
  <sheetFormatPr defaultRowHeight="15" x14ac:dyDescent="0.25"/>
  <cols>
    <col min="1" max="1" width="5.140625" customWidth="1"/>
    <col min="2" max="2" width="44.140625" customWidth="1"/>
    <col min="3" max="3" width="11.7109375" customWidth="1"/>
    <col min="4" max="4" width="18" bestFit="1" customWidth="1"/>
    <col min="5" max="5" width="5.7109375" bestFit="1" customWidth="1"/>
    <col min="6" max="6" width="6.7109375" customWidth="1"/>
    <col min="7" max="7" width="5.7109375" customWidth="1"/>
    <col min="8" max="8" width="6.7109375" customWidth="1"/>
    <col min="9" max="9" width="5.7109375" customWidth="1"/>
    <col min="10" max="10" width="6.7109375" customWidth="1"/>
    <col min="11" max="11" width="5.7109375" customWidth="1"/>
    <col min="12" max="12" width="6.7109375" customWidth="1"/>
    <col min="13" max="13" width="7.28515625" customWidth="1"/>
  </cols>
  <sheetData>
    <row r="1" spans="1:17" x14ac:dyDescent="0.25">
      <c r="A1" s="7"/>
    </row>
    <row r="2" spans="1:17" x14ac:dyDescent="0.25">
      <c r="A2" s="7"/>
    </row>
    <row r="3" spans="1:17" x14ac:dyDescent="0.25">
      <c r="A3" s="17" t="s">
        <v>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7" x14ac:dyDescent="0.25">
      <c r="A4" s="23" t="s">
        <v>47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7" ht="15.75" thickBot="1" x14ac:dyDescent="0.3">
      <c r="A5" s="17" t="s">
        <v>24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7" ht="20.100000000000001" customHeight="1" thickBot="1" x14ac:dyDescent="0.3">
      <c r="A6" s="19" t="s">
        <v>0</v>
      </c>
      <c r="B6" s="19" t="s">
        <v>1</v>
      </c>
      <c r="C6" s="21" t="s">
        <v>45</v>
      </c>
      <c r="D6" s="19" t="s">
        <v>34</v>
      </c>
      <c r="E6" s="20" t="s">
        <v>2</v>
      </c>
      <c r="F6" s="20"/>
      <c r="G6" s="20"/>
      <c r="H6" s="20"/>
      <c r="I6" s="20"/>
      <c r="J6" s="20"/>
      <c r="K6" s="20"/>
      <c r="L6" s="20"/>
      <c r="M6" s="20"/>
    </row>
    <row r="7" spans="1:17" ht="20.100000000000001" customHeight="1" thickBot="1" x14ac:dyDescent="0.3">
      <c r="A7" s="19"/>
      <c r="B7" s="19"/>
      <c r="C7" s="22"/>
      <c r="D7" s="19"/>
      <c r="E7" s="19" t="s">
        <v>3</v>
      </c>
      <c r="F7" s="19"/>
      <c r="G7" s="19" t="s">
        <v>25</v>
      </c>
      <c r="H7" s="19"/>
      <c r="I7" s="19" t="s">
        <v>4</v>
      </c>
      <c r="J7" s="19"/>
      <c r="K7" s="19" t="s">
        <v>5</v>
      </c>
      <c r="L7" s="19"/>
      <c r="M7" s="19" t="s">
        <v>21</v>
      </c>
    </row>
    <row r="8" spans="1:17" ht="20.100000000000001" customHeight="1" thickBot="1" x14ac:dyDescent="0.3">
      <c r="A8" s="19"/>
      <c r="B8" s="19"/>
      <c r="C8" s="22"/>
      <c r="D8" s="19"/>
      <c r="E8" s="6" t="s">
        <v>6</v>
      </c>
      <c r="F8" s="6" t="s">
        <v>22</v>
      </c>
      <c r="G8" s="6" t="s">
        <v>6</v>
      </c>
      <c r="H8" s="6" t="s">
        <v>7</v>
      </c>
      <c r="I8" s="6" t="s">
        <v>6</v>
      </c>
      <c r="J8" s="6" t="s">
        <v>23</v>
      </c>
      <c r="K8" s="6" t="s">
        <v>6</v>
      </c>
      <c r="L8" s="6" t="s">
        <v>7</v>
      </c>
      <c r="M8" s="19"/>
    </row>
    <row r="9" spans="1:17" s="1" customFormat="1" ht="14.1" customHeight="1" x14ac:dyDescent="0.25">
      <c r="A9" s="4">
        <v>1</v>
      </c>
      <c r="B9" s="5" t="s">
        <v>8</v>
      </c>
      <c r="C9" s="12">
        <v>42255</v>
      </c>
      <c r="D9" s="5" t="s">
        <v>9</v>
      </c>
      <c r="E9" s="4">
        <v>8</v>
      </c>
      <c r="F9" s="4">
        <v>508</v>
      </c>
      <c r="G9" s="4">
        <v>8</v>
      </c>
      <c r="H9" s="4">
        <v>498</v>
      </c>
      <c r="I9" s="4">
        <v>8</v>
      </c>
      <c r="J9" s="4">
        <v>419</v>
      </c>
      <c r="K9" s="4">
        <v>5</v>
      </c>
      <c r="L9" s="4">
        <v>40</v>
      </c>
      <c r="M9" s="4" t="s">
        <v>10</v>
      </c>
      <c r="Q9"/>
    </row>
    <row r="10" spans="1:17" s="1" customFormat="1" ht="14.1" customHeight="1" x14ac:dyDescent="0.25">
      <c r="A10" s="4"/>
      <c r="B10" s="5"/>
      <c r="C10" s="5"/>
      <c r="D10" s="5"/>
      <c r="E10" s="4"/>
      <c r="F10" s="4"/>
      <c r="G10" s="4"/>
      <c r="H10" s="4"/>
      <c r="I10" s="4"/>
      <c r="J10" s="4"/>
      <c r="K10" s="4"/>
      <c r="L10" s="4"/>
      <c r="M10" s="4"/>
      <c r="Q10"/>
    </row>
    <row r="11" spans="1:17" s="1" customFormat="1" ht="14.1" customHeight="1" x14ac:dyDescent="0.25">
      <c r="A11" s="14" t="s">
        <v>26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/>
      <c r="Q11"/>
    </row>
    <row r="12" spans="1:17" s="1" customFormat="1" ht="14.1" customHeight="1" x14ac:dyDescent="0.25">
      <c r="A12" s="3">
        <f>ROW(B12)-11</f>
        <v>1</v>
      </c>
      <c r="B12" s="2" t="s">
        <v>11</v>
      </c>
      <c r="C12" s="10">
        <v>42255</v>
      </c>
      <c r="D12" s="2" t="s">
        <v>31</v>
      </c>
      <c r="E12" s="3">
        <v>8</v>
      </c>
      <c r="F12" s="3">
        <v>508</v>
      </c>
      <c r="G12" s="3">
        <v>12</v>
      </c>
      <c r="H12" s="3">
        <v>498</v>
      </c>
      <c r="I12" s="3">
        <v>8</v>
      </c>
      <c r="J12" s="3">
        <v>419</v>
      </c>
      <c r="K12" s="3">
        <v>5</v>
      </c>
      <c r="L12" s="3">
        <v>40</v>
      </c>
      <c r="M12" s="3" t="s">
        <v>10</v>
      </c>
      <c r="Q12"/>
    </row>
    <row r="13" spans="1:17" s="1" customFormat="1" ht="14.1" customHeight="1" x14ac:dyDescent="0.25">
      <c r="A13" s="3">
        <f t="shared" ref="A13:A27" si="0">ROW(B13)-11</f>
        <v>2</v>
      </c>
      <c r="B13" s="2" t="s">
        <v>13</v>
      </c>
      <c r="C13" s="10">
        <v>42282</v>
      </c>
      <c r="D13" s="2" t="s">
        <v>14</v>
      </c>
      <c r="E13" s="3">
        <v>2</v>
      </c>
      <c r="F13" s="3">
        <v>51</v>
      </c>
      <c r="G13" s="3">
        <v>0</v>
      </c>
      <c r="H13" s="3">
        <v>0</v>
      </c>
      <c r="I13" s="3">
        <v>0</v>
      </c>
      <c r="J13" s="3">
        <v>0</v>
      </c>
      <c r="K13" s="3">
        <v>6</v>
      </c>
      <c r="L13" s="3">
        <v>12</v>
      </c>
      <c r="M13" s="3" t="s">
        <v>10</v>
      </c>
      <c r="Q13"/>
    </row>
    <row r="14" spans="1:17" s="1" customFormat="1" ht="14.1" customHeight="1" x14ac:dyDescent="0.25">
      <c r="A14" s="3">
        <f t="shared" si="0"/>
        <v>3</v>
      </c>
      <c r="B14" s="2" t="s">
        <v>36</v>
      </c>
      <c r="C14" s="10">
        <v>42292</v>
      </c>
      <c r="D14" s="2" t="s">
        <v>17</v>
      </c>
      <c r="E14" s="3">
        <v>2</v>
      </c>
      <c r="F14" s="3">
        <v>71</v>
      </c>
      <c r="G14" s="3">
        <v>0</v>
      </c>
      <c r="H14" s="3">
        <v>0</v>
      </c>
      <c r="I14" s="3">
        <v>0</v>
      </c>
      <c r="J14" s="3">
        <v>0</v>
      </c>
      <c r="K14" s="3">
        <v>18</v>
      </c>
      <c r="L14" s="3">
        <v>36</v>
      </c>
      <c r="M14" s="3" t="s">
        <v>10</v>
      </c>
      <c r="Q14"/>
    </row>
    <row r="15" spans="1:17" s="1" customFormat="1" ht="14.1" customHeight="1" x14ac:dyDescent="0.2">
      <c r="A15" s="3">
        <f t="shared" si="0"/>
        <v>4</v>
      </c>
      <c r="B15" s="2" t="s">
        <v>18</v>
      </c>
      <c r="C15" s="10">
        <v>42306</v>
      </c>
      <c r="D15" s="2" t="s">
        <v>19</v>
      </c>
      <c r="E15" s="3">
        <v>2</v>
      </c>
      <c r="F15" s="3">
        <v>63</v>
      </c>
      <c r="G15" s="3">
        <v>0</v>
      </c>
      <c r="H15" s="3">
        <v>0</v>
      </c>
      <c r="I15" s="3">
        <v>0</v>
      </c>
      <c r="J15" s="3">
        <v>0</v>
      </c>
      <c r="K15" s="3">
        <v>2</v>
      </c>
      <c r="L15" s="3">
        <v>4</v>
      </c>
      <c r="M15" s="3" t="s">
        <v>10</v>
      </c>
    </row>
    <row r="16" spans="1:17" s="1" customFormat="1" ht="14.1" customHeight="1" x14ac:dyDescent="0.25">
      <c r="A16" s="3">
        <f t="shared" si="0"/>
        <v>5</v>
      </c>
      <c r="B16" s="2" t="s">
        <v>35</v>
      </c>
      <c r="C16" s="10">
        <v>42317</v>
      </c>
      <c r="D16" s="2" t="s">
        <v>20</v>
      </c>
      <c r="E16" s="3">
        <v>26</v>
      </c>
      <c r="F16" s="3">
        <v>1069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9">
        <v>0</v>
      </c>
      <c r="M16" s="3" t="s">
        <v>10</v>
      </c>
      <c r="Q16"/>
    </row>
    <row r="17" spans="1:17" s="1" customFormat="1" ht="14.1" customHeight="1" x14ac:dyDescent="0.25">
      <c r="A17" s="3">
        <f t="shared" si="0"/>
        <v>6</v>
      </c>
      <c r="B17" s="2" t="s">
        <v>49</v>
      </c>
      <c r="C17" s="10">
        <v>42327</v>
      </c>
      <c r="D17" s="2" t="s">
        <v>48</v>
      </c>
      <c r="E17" s="3">
        <v>5</v>
      </c>
      <c r="F17" s="3">
        <v>235</v>
      </c>
      <c r="G17" s="3">
        <v>0</v>
      </c>
      <c r="H17" s="3">
        <v>0</v>
      </c>
      <c r="I17" s="3">
        <v>1</v>
      </c>
      <c r="J17" s="3">
        <v>288</v>
      </c>
      <c r="K17" s="3">
        <v>0</v>
      </c>
      <c r="L17" s="3">
        <v>0</v>
      </c>
      <c r="M17" s="3" t="s">
        <v>44</v>
      </c>
      <c r="Q17"/>
    </row>
    <row r="18" spans="1:17" s="1" customFormat="1" ht="14.1" customHeight="1" x14ac:dyDescent="0.25">
      <c r="A18" s="3">
        <f t="shared" si="0"/>
        <v>7</v>
      </c>
      <c r="B18" s="2" t="s">
        <v>37</v>
      </c>
      <c r="C18" s="10">
        <v>42358</v>
      </c>
      <c r="D18" s="2" t="s">
        <v>19</v>
      </c>
      <c r="E18" s="3">
        <v>5</v>
      </c>
      <c r="F18" s="3">
        <v>158</v>
      </c>
      <c r="G18" s="3">
        <v>0</v>
      </c>
      <c r="H18" s="3">
        <v>0</v>
      </c>
      <c r="I18" s="3">
        <v>0</v>
      </c>
      <c r="J18" s="3">
        <v>0</v>
      </c>
      <c r="K18" s="3">
        <v>4</v>
      </c>
      <c r="L18" s="3">
        <v>8</v>
      </c>
      <c r="M18" s="3" t="s">
        <v>10</v>
      </c>
      <c r="Q18"/>
    </row>
    <row r="19" spans="1:17" s="1" customFormat="1" ht="14.1" customHeight="1" x14ac:dyDescent="0.25">
      <c r="A19" s="3">
        <f t="shared" si="0"/>
        <v>8</v>
      </c>
      <c r="B19" s="2" t="s">
        <v>38</v>
      </c>
      <c r="C19" s="10">
        <v>42359</v>
      </c>
      <c r="D19" s="2" t="s">
        <v>19</v>
      </c>
      <c r="E19" s="3">
        <v>5</v>
      </c>
      <c r="F19" s="3">
        <v>194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 t="s">
        <v>10</v>
      </c>
      <c r="Q19"/>
    </row>
    <row r="20" spans="1:17" s="1" customFormat="1" ht="14.1" customHeight="1" x14ac:dyDescent="0.25">
      <c r="A20" s="3">
        <f t="shared" si="0"/>
        <v>9</v>
      </c>
      <c r="B20" s="2" t="s">
        <v>41</v>
      </c>
      <c r="C20" s="10">
        <v>42434</v>
      </c>
      <c r="D20" s="2" t="s">
        <v>19</v>
      </c>
      <c r="E20" s="3">
        <v>5</v>
      </c>
      <c r="F20" s="3">
        <v>211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 t="s">
        <v>10</v>
      </c>
      <c r="Q20"/>
    </row>
    <row r="21" spans="1:17" s="1" customFormat="1" ht="14.1" customHeight="1" x14ac:dyDescent="0.25">
      <c r="A21" s="3">
        <f t="shared" si="0"/>
        <v>10</v>
      </c>
      <c r="B21" s="2" t="s">
        <v>39</v>
      </c>
      <c r="C21" s="10">
        <v>42443</v>
      </c>
      <c r="D21" s="2" t="s">
        <v>40</v>
      </c>
      <c r="E21" s="3">
        <v>0</v>
      </c>
      <c r="F21" s="3">
        <v>0</v>
      </c>
      <c r="G21" s="3">
        <v>29</v>
      </c>
      <c r="H21" s="3">
        <v>214</v>
      </c>
      <c r="I21" s="3">
        <v>0</v>
      </c>
      <c r="J21" s="3">
        <v>0</v>
      </c>
      <c r="K21" s="3">
        <v>0</v>
      </c>
      <c r="L21" s="3">
        <v>0</v>
      </c>
      <c r="M21" s="3" t="s">
        <v>10</v>
      </c>
      <c r="Q21"/>
    </row>
    <row r="22" spans="1:17" s="1" customFormat="1" ht="14.1" customHeight="1" x14ac:dyDescent="0.25">
      <c r="A22" s="3">
        <f t="shared" si="0"/>
        <v>11</v>
      </c>
      <c r="B22" s="2" t="s">
        <v>42</v>
      </c>
      <c r="C22" s="10">
        <v>42485</v>
      </c>
      <c r="D22" s="2" t="s">
        <v>43</v>
      </c>
      <c r="E22" s="3">
        <v>3</v>
      </c>
      <c r="F22" s="3">
        <v>91</v>
      </c>
      <c r="G22" s="3">
        <v>0</v>
      </c>
      <c r="H22" s="3">
        <v>0</v>
      </c>
      <c r="I22" s="3">
        <v>1</v>
      </c>
      <c r="J22" s="3">
        <v>25</v>
      </c>
      <c r="K22" s="3">
        <v>3</v>
      </c>
      <c r="L22" s="3">
        <v>19</v>
      </c>
      <c r="M22" s="3" t="s">
        <v>44</v>
      </c>
      <c r="Q22"/>
    </row>
    <row r="23" spans="1:17" s="1" customFormat="1" ht="14.1" customHeight="1" x14ac:dyDescent="0.25">
      <c r="A23" s="3">
        <f t="shared" si="0"/>
        <v>12</v>
      </c>
      <c r="B23" s="2" t="s">
        <v>18</v>
      </c>
      <c r="C23" s="10">
        <v>42628</v>
      </c>
      <c r="D23" s="2" t="s">
        <v>19</v>
      </c>
      <c r="E23" s="3">
        <v>5</v>
      </c>
      <c r="F23" s="3">
        <v>79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 t="s">
        <v>10</v>
      </c>
      <c r="Q23"/>
    </row>
    <row r="24" spans="1:17" s="1" customFormat="1" ht="14.1" customHeight="1" x14ac:dyDescent="0.25">
      <c r="A24" s="3">
        <f t="shared" si="0"/>
        <v>13</v>
      </c>
      <c r="B24" s="2" t="s">
        <v>15</v>
      </c>
      <c r="C24" s="10">
        <v>42654</v>
      </c>
      <c r="D24" s="2" t="s">
        <v>16</v>
      </c>
      <c r="E24" s="3">
        <v>13</v>
      </c>
      <c r="F24" s="3">
        <v>766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 t="s">
        <v>10</v>
      </c>
      <c r="Q24"/>
    </row>
    <row r="25" spans="1:17" s="1" customFormat="1" ht="14.1" customHeight="1" x14ac:dyDescent="0.25">
      <c r="A25" s="3">
        <f t="shared" si="0"/>
        <v>14</v>
      </c>
      <c r="B25" s="2" t="s">
        <v>18</v>
      </c>
      <c r="C25" s="10">
        <v>42656</v>
      </c>
      <c r="D25" s="2" t="s">
        <v>19</v>
      </c>
      <c r="E25" s="3">
        <v>10</v>
      </c>
      <c r="F25" s="3">
        <v>216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 t="s">
        <v>10</v>
      </c>
      <c r="Q25"/>
    </row>
    <row r="26" spans="1:17" s="1" customFormat="1" ht="14.1" customHeight="1" x14ac:dyDescent="0.25">
      <c r="A26" s="3">
        <f t="shared" si="0"/>
        <v>15</v>
      </c>
      <c r="B26" s="2" t="s">
        <v>59</v>
      </c>
      <c r="C26" s="10">
        <v>42753</v>
      </c>
      <c r="D26" s="2" t="s">
        <v>43</v>
      </c>
      <c r="E26" s="3">
        <v>5</v>
      </c>
      <c r="F26" s="3">
        <v>102</v>
      </c>
      <c r="G26" s="3">
        <v>0</v>
      </c>
      <c r="H26" s="3">
        <v>0</v>
      </c>
      <c r="I26" s="3">
        <v>1</v>
      </c>
      <c r="J26" s="3">
        <v>25</v>
      </c>
      <c r="K26" s="3">
        <v>0</v>
      </c>
      <c r="L26" s="3">
        <v>0</v>
      </c>
      <c r="M26" s="3" t="s">
        <v>10</v>
      </c>
      <c r="Q26"/>
    </row>
    <row r="27" spans="1:17" s="1" customFormat="1" ht="14.1" customHeight="1" x14ac:dyDescent="0.25">
      <c r="A27" s="3">
        <f t="shared" si="0"/>
        <v>16</v>
      </c>
      <c r="B27" s="2"/>
      <c r="C27" s="10"/>
      <c r="D27" s="2"/>
      <c r="E27" s="3"/>
      <c r="F27" s="3"/>
      <c r="G27" s="3"/>
      <c r="H27" s="3"/>
      <c r="I27" s="3"/>
      <c r="J27" s="3"/>
      <c r="K27" s="3"/>
      <c r="L27" s="3"/>
      <c r="M27" s="3"/>
      <c r="Q27"/>
    </row>
    <row r="28" spans="1:17" s="1" customFormat="1" ht="14.1" customHeight="1" x14ac:dyDescent="0.25">
      <c r="A28" s="3"/>
      <c r="B28" s="2"/>
      <c r="C28" s="10"/>
      <c r="D28" s="2"/>
      <c r="E28" s="3"/>
      <c r="F28" s="3"/>
      <c r="G28" s="3"/>
      <c r="H28" s="3"/>
      <c r="I28" s="3"/>
      <c r="J28" s="3"/>
      <c r="K28" s="3"/>
      <c r="L28" s="3"/>
      <c r="M28" s="3"/>
      <c r="Q28"/>
    </row>
    <row r="29" spans="1:17" s="1" customFormat="1" ht="14.1" customHeight="1" x14ac:dyDescent="0.25">
      <c r="A29" s="3"/>
      <c r="B29" s="2"/>
      <c r="C29" s="10"/>
      <c r="D29" s="2"/>
      <c r="E29" s="3"/>
      <c r="F29" s="3"/>
      <c r="G29" s="3"/>
      <c r="H29" s="3"/>
      <c r="I29" s="3"/>
      <c r="J29" s="3"/>
      <c r="K29" s="3"/>
      <c r="L29" s="3"/>
      <c r="M29" s="3"/>
      <c r="Q29"/>
    </row>
    <row r="30" spans="1:17" x14ac:dyDescent="0.25">
      <c r="A30" s="3"/>
      <c r="B30" s="2"/>
      <c r="C30" s="10"/>
      <c r="D30" s="2"/>
      <c r="E30" s="3"/>
      <c r="F30" s="3"/>
      <c r="G30" s="3"/>
      <c r="H30" s="3"/>
      <c r="I30" s="3"/>
      <c r="J30" s="3"/>
      <c r="K30" s="3"/>
      <c r="L30" s="3"/>
      <c r="M30" s="3"/>
    </row>
    <row r="31" spans="1:17" s="1" customFormat="1" ht="14.1" customHeight="1" x14ac:dyDescent="0.25">
      <c r="A31" s="3"/>
      <c r="B31" s="2"/>
      <c r="C31" s="10"/>
      <c r="D31" s="2"/>
      <c r="E31" s="3"/>
      <c r="F31" s="3"/>
      <c r="G31" s="3"/>
      <c r="H31" s="3"/>
      <c r="I31" s="3"/>
      <c r="J31" s="3"/>
      <c r="K31" s="3"/>
      <c r="L31" s="3"/>
      <c r="M31" s="3"/>
      <c r="Q31"/>
    </row>
    <row r="32" spans="1:17" s="1" customFormat="1" ht="14.1" customHeight="1" x14ac:dyDescent="0.25">
      <c r="A32" s="3"/>
      <c r="B32" s="2"/>
      <c r="C32" s="10"/>
      <c r="D32" s="2"/>
      <c r="E32" s="3"/>
      <c r="F32" s="3"/>
      <c r="G32" s="3"/>
      <c r="H32" s="3"/>
      <c r="I32" s="3"/>
      <c r="J32" s="3"/>
      <c r="K32" s="3"/>
      <c r="L32" s="3"/>
      <c r="M32" s="3"/>
      <c r="Q32"/>
    </row>
    <row r="33" spans="1:17" s="1" customFormat="1" ht="14.1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Q33"/>
    </row>
    <row r="34" spans="1:17" s="1" customFormat="1" ht="14.1" customHeight="1" x14ac:dyDescent="0.25">
      <c r="A34" s="14" t="s">
        <v>57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6"/>
      <c r="Q34"/>
    </row>
    <row r="35" spans="1:17" s="1" customFormat="1" ht="14.1" customHeight="1" x14ac:dyDescent="0.25">
      <c r="A35" s="3">
        <f>ROW(B35)-34</f>
        <v>1</v>
      </c>
      <c r="B35" s="2" t="s">
        <v>58</v>
      </c>
      <c r="C35" s="10">
        <v>42621</v>
      </c>
      <c r="D35" s="2" t="s">
        <v>31</v>
      </c>
      <c r="E35" s="3">
        <v>8</v>
      </c>
      <c r="F35" s="3">
        <v>508</v>
      </c>
      <c r="G35" s="3">
        <v>12</v>
      </c>
      <c r="H35" s="3">
        <v>498</v>
      </c>
      <c r="I35" s="3">
        <v>8</v>
      </c>
      <c r="J35" s="3">
        <v>419</v>
      </c>
      <c r="K35" s="3">
        <v>5</v>
      </c>
      <c r="L35" s="3">
        <v>40</v>
      </c>
      <c r="M35" s="3" t="s">
        <v>44</v>
      </c>
      <c r="Q35"/>
    </row>
    <row r="36" spans="1:17" s="1" customFormat="1" ht="14.1" customHeight="1" x14ac:dyDescent="0.25">
      <c r="A36" s="3">
        <f t="shared" ref="A36:A38" si="1">ROW(B36)-34</f>
        <v>2</v>
      </c>
      <c r="B36" s="2" t="s">
        <v>60</v>
      </c>
      <c r="C36" s="10">
        <v>42778</v>
      </c>
      <c r="D36" s="2" t="s">
        <v>61</v>
      </c>
      <c r="E36" s="3">
        <v>7</v>
      </c>
      <c r="F36" s="3">
        <v>276</v>
      </c>
      <c r="G36" s="3">
        <v>0</v>
      </c>
      <c r="H36" s="3">
        <v>0</v>
      </c>
      <c r="I36" s="3">
        <v>0</v>
      </c>
      <c r="J36" s="3">
        <v>0</v>
      </c>
      <c r="K36" s="3">
        <v>6</v>
      </c>
      <c r="L36" s="3">
        <v>179</v>
      </c>
      <c r="M36" s="3" t="s">
        <v>10</v>
      </c>
      <c r="Q36"/>
    </row>
    <row r="37" spans="1:17" s="1" customFormat="1" ht="14.1" customHeight="1" x14ac:dyDescent="0.25">
      <c r="A37" s="3">
        <f t="shared" si="1"/>
        <v>3</v>
      </c>
      <c r="B37" s="2" t="s">
        <v>63</v>
      </c>
      <c r="C37" s="10">
        <v>43003</v>
      </c>
      <c r="D37" s="2" t="s">
        <v>40</v>
      </c>
      <c r="E37" s="3">
        <v>20</v>
      </c>
      <c r="F37" s="3">
        <v>1030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 t="s">
        <v>10</v>
      </c>
      <c r="Q37"/>
    </row>
    <row r="38" spans="1:17" s="1" customFormat="1" ht="14.1" customHeight="1" x14ac:dyDescent="0.25">
      <c r="A38" s="3">
        <f t="shared" si="1"/>
        <v>4</v>
      </c>
      <c r="B38" s="2" t="s">
        <v>63</v>
      </c>
      <c r="C38" s="10">
        <v>43067</v>
      </c>
      <c r="D38" s="2" t="s">
        <v>40</v>
      </c>
      <c r="E38" s="3">
        <v>29</v>
      </c>
      <c r="F38" s="3">
        <v>1222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 t="s">
        <v>10</v>
      </c>
      <c r="Q38"/>
    </row>
    <row r="39" spans="1:17" s="1" customFormat="1" ht="14.1" customHeight="1" x14ac:dyDescent="0.25">
      <c r="A39" s="3"/>
      <c r="B39" s="2"/>
      <c r="C39" s="10"/>
      <c r="D39" s="2"/>
      <c r="E39" s="3"/>
      <c r="F39" s="3"/>
      <c r="G39" s="3"/>
      <c r="H39" s="3"/>
      <c r="I39" s="3"/>
      <c r="J39" s="3"/>
      <c r="K39" s="3"/>
      <c r="L39" s="3"/>
      <c r="M39" s="3"/>
      <c r="Q39"/>
    </row>
    <row r="40" spans="1:17" s="1" customFormat="1" ht="14.1" customHeight="1" x14ac:dyDescent="0.25">
      <c r="A40" s="3"/>
      <c r="B40" s="2"/>
      <c r="C40" s="10"/>
      <c r="D40" s="2"/>
      <c r="E40" s="3"/>
      <c r="F40" s="3"/>
      <c r="G40" s="3"/>
      <c r="H40" s="3"/>
      <c r="I40" s="3"/>
      <c r="J40" s="3"/>
      <c r="K40" s="3"/>
      <c r="L40" s="3"/>
      <c r="M40" s="3"/>
      <c r="Q40"/>
    </row>
    <row r="41" spans="1:17" s="1" customFormat="1" ht="14.1" customHeight="1" x14ac:dyDescent="0.25">
      <c r="A41" s="3"/>
      <c r="B41" s="2"/>
      <c r="C41" s="10"/>
      <c r="D41" s="2"/>
      <c r="E41" s="3"/>
      <c r="F41" s="3"/>
      <c r="G41" s="3"/>
      <c r="H41" s="3"/>
      <c r="I41" s="3"/>
      <c r="J41" s="3"/>
      <c r="K41" s="3"/>
      <c r="L41" s="3"/>
      <c r="M41" s="3"/>
      <c r="Q41"/>
    </row>
    <row r="42" spans="1:17" s="1" customFormat="1" ht="14.1" customHeight="1" x14ac:dyDescent="0.25">
      <c r="A42" s="3"/>
      <c r="B42" s="2"/>
      <c r="C42" s="10"/>
      <c r="D42" s="2"/>
      <c r="E42" s="3"/>
      <c r="F42" s="3"/>
      <c r="G42" s="3"/>
      <c r="H42" s="3"/>
      <c r="I42" s="3"/>
      <c r="J42" s="3"/>
      <c r="K42" s="3"/>
      <c r="L42" s="3"/>
      <c r="M42" s="3"/>
      <c r="Q42"/>
    </row>
    <row r="43" spans="1:17" s="1" customFormat="1" ht="14.1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Q43"/>
    </row>
    <row r="44" spans="1:17" s="1" customFormat="1" ht="14.1" customHeight="1" x14ac:dyDescent="0.2">
      <c r="A44" s="14" t="s">
        <v>27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6"/>
    </row>
    <row r="45" spans="1:17" s="1" customFormat="1" ht="14.1" customHeight="1" x14ac:dyDescent="0.25">
      <c r="A45" s="3">
        <f>ROW(B45)-38</f>
        <v>7</v>
      </c>
      <c r="B45" s="2" t="s">
        <v>30</v>
      </c>
      <c r="C45" s="10">
        <v>42259</v>
      </c>
      <c r="D45" s="2" t="s">
        <v>31</v>
      </c>
      <c r="E45" s="3">
        <v>8</v>
      </c>
      <c r="F45" s="3">
        <v>313</v>
      </c>
      <c r="G45" s="3">
        <v>15</v>
      </c>
      <c r="H45" s="3">
        <v>345</v>
      </c>
      <c r="I45" s="3">
        <v>8</v>
      </c>
      <c r="J45" s="3">
        <v>272</v>
      </c>
      <c r="K45" s="3">
        <v>2</v>
      </c>
      <c r="L45" s="3">
        <v>9</v>
      </c>
      <c r="M45" s="3" t="s">
        <v>44</v>
      </c>
      <c r="Q45"/>
    </row>
    <row r="46" spans="1:17" s="1" customFormat="1" ht="14.1" customHeight="1" x14ac:dyDescent="0.25">
      <c r="A46" s="3">
        <f t="shared" ref="A46:A52" si="2">ROW(B46)-38</f>
        <v>8</v>
      </c>
      <c r="B46" s="2" t="s">
        <v>56</v>
      </c>
      <c r="C46" s="10">
        <v>42270</v>
      </c>
      <c r="D46" s="2" t="s">
        <v>31</v>
      </c>
      <c r="E46" s="3">
        <v>9</v>
      </c>
      <c r="F46" s="3">
        <v>265</v>
      </c>
      <c r="G46" s="3">
        <v>9</v>
      </c>
      <c r="H46" s="3">
        <v>229</v>
      </c>
      <c r="I46" s="3">
        <v>9</v>
      </c>
      <c r="J46" s="3">
        <v>212</v>
      </c>
      <c r="K46" s="3">
        <v>1</v>
      </c>
      <c r="L46" s="3">
        <v>35</v>
      </c>
      <c r="M46" s="3" t="s">
        <v>44</v>
      </c>
      <c r="Q46"/>
    </row>
    <row r="47" spans="1:17" s="1" customFormat="1" ht="14.1" customHeight="1" x14ac:dyDescent="0.25">
      <c r="A47" s="3">
        <f t="shared" si="2"/>
        <v>9</v>
      </c>
      <c r="B47" s="2" t="s">
        <v>33</v>
      </c>
      <c r="C47" s="10">
        <v>42410</v>
      </c>
      <c r="D47" s="2" t="s">
        <v>31</v>
      </c>
      <c r="E47" s="3">
        <v>8</v>
      </c>
      <c r="F47" s="3">
        <v>508</v>
      </c>
      <c r="G47" s="3">
        <v>12</v>
      </c>
      <c r="H47" s="3">
        <v>498</v>
      </c>
      <c r="I47" s="3">
        <v>8</v>
      </c>
      <c r="J47" s="3">
        <v>419</v>
      </c>
      <c r="K47" s="3">
        <v>5</v>
      </c>
      <c r="L47" s="3">
        <v>40</v>
      </c>
      <c r="M47" s="3" t="s">
        <v>44</v>
      </c>
      <c r="Q47"/>
    </row>
    <row r="48" spans="1:17" s="1" customFormat="1" ht="14.1" customHeight="1" x14ac:dyDescent="0.2">
      <c r="A48" s="3">
        <f t="shared" si="2"/>
        <v>10</v>
      </c>
      <c r="B48" s="2" t="s">
        <v>54</v>
      </c>
      <c r="C48" s="10">
        <v>42702</v>
      </c>
      <c r="D48" s="2" t="s">
        <v>53</v>
      </c>
      <c r="E48" s="3">
        <v>4</v>
      </c>
      <c r="F48" s="3">
        <v>121</v>
      </c>
      <c r="G48" s="3">
        <v>8</v>
      </c>
      <c r="H48" s="3">
        <v>72</v>
      </c>
      <c r="I48" s="3">
        <v>2</v>
      </c>
      <c r="J48" s="3">
        <v>100</v>
      </c>
      <c r="K48" s="3">
        <v>0</v>
      </c>
      <c r="L48" s="3">
        <v>0</v>
      </c>
      <c r="M48" s="3" t="s">
        <v>44</v>
      </c>
    </row>
    <row r="49" spans="1:17" x14ac:dyDescent="0.25">
      <c r="A49" s="3">
        <f t="shared" si="2"/>
        <v>11</v>
      </c>
      <c r="B49" s="2" t="s">
        <v>55</v>
      </c>
      <c r="C49" s="10">
        <v>42702</v>
      </c>
      <c r="D49" s="2" t="s">
        <v>31</v>
      </c>
      <c r="E49" s="3">
        <v>9</v>
      </c>
      <c r="F49" s="3">
        <v>265</v>
      </c>
      <c r="G49" s="3">
        <v>9</v>
      </c>
      <c r="H49" s="3">
        <v>229</v>
      </c>
      <c r="I49" s="3">
        <v>9</v>
      </c>
      <c r="J49" s="3">
        <v>212</v>
      </c>
      <c r="K49" s="3">
        <v>1</v>
      </c>
      <c r="L49" s="3">
        <v>35</v>
      </c>
      <c r="M49" s="3" t="s">
        <v>44</v>
      </c>
    </row>
    <row r="50" spans="1:17" s="1" customFormat="1" ht="14.1" customHeight="1" x14ac:dyDescent="0.2">
      <c r="A50" s="3">
        <f t="shared" si="2"/>
        <v>12</v>
      </c>
      <c r="B50" s="2" t="s">
        <v>62</v>
      </c>
      <c r="C50" s="10">
        <v>42778</v>
      </c>
      <c r="D50" s="2" t="s">
        <v>31</v>
      </c>
      <c r="E50" s="3">
        <v>7</v>
      </c>
      <c r="F50" s="3">
        <v>249</v>
      </c>
      <c r="G50" s="3">
        <v>11</v>
      </c>
      <c r="H50" s="3">
        <v>296</v>
      </c>
      <c r="I50" s="3">
        <v>8</v>
      </c>
      <c r="J50" s="3">
        <v>372</v>
      </c>
      <c r="K50" s="3">
        <v>1</v>
      </c>
      <c r="L50" s="3">
        <v>16</v>
      </c>
      <c r="M50" s="3" t="s">
        <v>10</v>
      </c>
    </row>
    <row r="51" spans="1:17" s="1" customFormat="1" ht="14.1" customHeight="1" x14ac:dyDescent="0.2">
      <c r="A51" s="3">
        <f>ROW(B51)-38</f>
        <v>13</v>
      </c>
      <c r="B51" s="2" t="s">
        <v>32</v>
      </c>
      <c r="C51" s="10">
        <v>42779</v>
      </c>
      <c r="D51" s="2" t="s">
        <v>31</v>
      </c>
      <c r="E51" s="3">
        <v>8</v>
      </c>
      <c r="F51" s="3">
        <v>508</v>
      </c>
      <c r="G51" s="3">
        <v>12</v>
      </c>
      <c r="H51" s="3">
        <v>498</v>
      </c>
      <c r="I51" s="3">
        <v>8</v>
      </c>
      <c r="J51" s="3">
        <v>419</v>
      </c>
      <c r="K51" s="3">
        <v>5</v>
      </c>
      <c r="L51" s="3">
        <v>40</v>
      </c>
      <c r="M51" s="3" t="s">
        <v>10</v>
      </c>
    </row>
    <row r="52" spans="1:17" s="1" customFormat="1" ht="14.1" customHeight="1" x14ac:dyDescent="0.2">
      <c r="A52" s="3">
        <f t="shared" si="2"/>
        <v>14</v>
      </c>
      <c r="B52" s="2"/>
      <c r="C52" s="10"/>
      <c r="D52" s="2"/>
      <c r="E52" s="3"/>
      <c r="F52" s="3"/>
      <c r="G52" s="3"/>
      <c r="H52" s="3"/>
      <c r="I52" s="3"/>
      <c r="J52" s="3"/>
      <c r="K52" s="3"/>
      <c r="L52" s="3"/>
      <c r="M52" s="3"/>
    </row>
    <row r="53" spans="1:17" s="1" customFormat="1" ht="14.1" customHeight="1" x14ac:dyDescent="0.2">
      <c r="A53" s="3"/>
      <c r="B53" s="2"/>
      <c r="C53" s="10"/>
      <c r="D53" s="2"/>
      <c r="E53" s="3"/>
      <c r="F53" s="3"/>
      <c r="G53" s="3"/>
      <c r="H53" s="3"/>
      <c r="I53" s="3"/>
      <c r="J53" s="3"/>
      <c r="K53" s="3"/>
      <c r="L53" s="3"/>
      <c r="M53" s="3"/>
    </row>
    <row r="54" spans="1:17" s="1" customFormat="1" ht="14.1" customHeight="1" x14ac:dyDescent="0.2">
      <c r="A54" s="3"/>
      <c r="B54" s="2"/>
      <c r="C54" s="10"/>
      <c r="D54" s="2"/>
      <c r="E54" s="3"/>
      <c r="F54" s="3"/>
      <c r="G54" s="3"/>
      <c r="H54" s="3"/>
      <c r="I54" s="3"/>
      <c r="J54" s="3"/>
      <c r="K54" s="3"/>
      <c r="L54" s="3"/>
      <c r="M54" s="3"/>
    </row>
    <row r="55" spans="1:17" s="1" customFormat="1" ht="14.1" customHeight="1" x14ac:dyDescent="0.2">
      <c r="A55" s="3"/>
      <c r="B55" s="2"/>
      <c r="C55" s="10"/>
      <c r="D55" s="2"/>
      <c r="E55" s="3"/>
      <c r="F55" s="3"/>
      <c r="G55" s="3"/>
      <c r="H55" s="3"/>
      <c r="I55" s="3"/>
      <c r="J55" s="3"/>
      <c r="K55" s="3"/>
      <c r="L55" s="3"/>
      <c r="M55" s="3"/>
    </row>
    <row r="56" spans="1:17" s="1" customFormat="1" ht="14.1" customHeight="1" x14ac:dyDescent="0.25">
      <c r="A56" s="3"/>
      <c r="B56" s="2"/>
      <c r="C56" s="11"/>
      <c r="D56" s="2"/>
      <c r="E56" s="3"/>
      <c r="F56" s="3"/>
      <c r="G56" s="3"/>
      <c r="H56" s="3"/>
      <c r="I56" s="3"/>
      <c r="J56" s="3"/>
      <c r="K56" s="3"/>
      <c r="L56" s="3"/>
      <c r="M56" s="3"/>
      <c r="Q56"/>
    </row>
    <row r="57" spans="1:17" s="1" customFormat="1" ht="14.1" customHeight="1" x14ac:dyDescent="0.2">
      <c r="A57" s="14" t="s">
        <v>28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6"/>
    </row>
    <row r="58" spans="1:17" s="1" customFormat="1" ht="12.75" x14ac:dyDescent="0.2">
      <c r="A58" s="3">
        <f>ROW(B58)-41</f>
        <v>17</v>
      </c>
      <c r="B58" s="2" t="s">
        <v>12</v>
      </c>
      <c r="C58" s="10">
        <v>42625</v>
      </c>
      <c r="D58" s="2" t="s">
        <v>31</v>
      </c>
      <c r="E58" s="3">
        <v>8</v>
      </c>
      <c r="F58" s="3">
        <v>313</v>
      </c>
      <c r="G58" s="3">
        <v>15</v>
      </c>
      <c r="H58" s="3">
        <v>345</v>
      </c>
      <c r="I58" s="3">
        <v>8</v>
      </c>
      <c r="J58" s="3">
        <v>272</v>
      </c>
      <c r="K58" s="3">
        <v>2</v>
      </c>
      <c r="L58" s="3">
        <v>9</v>
      </c>
      <c r="M58" s="3" t="s">
        <v>44</v>
      </c>
    </row>
    <row r="59" spans="1:17" x14ac:dyDescent="0.25">
      <c r="A59" s="3">
        <f>ROW(B59)-41</f>
        <v>18</v>
      </c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</row>
    <row r="60" spans="1:17" x14ac:dyDescent="0.25">
      <c r="A60" s="14" t="s">
        <v>29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6"/>
    </row>
    <row r="61" spans="1:17" x14ac:dyDescent="0.25">
      <c r="A61" s="3">
        <f>ROW(B61)-44</f>
        <v>17</v>
      </c>
      <c r="B61" s="2" t="s">
        <v>46</v>
      </c>
      <c r="C61" s="10">
        <v>42625</v>
      </c>
      <c r="D61" s="2" t="s">
        <v>31</v>
      </c>
      <c r="E61" s="3">
        <v>8</v>
      </c>
      <c r="F61" s="3">
        <v>313</v>
      </c>
      <c r="G61" s="3">
        <v>15</v>
      </c>
      <c r="H61" s="3">
        <v>345</v>
      </c>
      <c r="I61" s="3">
        <v>8</v>
      </c>
      <c r="J61" s="3">
        <v>272</v>
      </c>
      <c r="K61" s="3">
        <v>2</v>
      </c>
      <c r="L61" s="3">
        <v>9</v>
      </c>
      <c r="M61" s="3" t="s">
        <v>44</v>
      </c>
    </row>
    <row r="62" spans="1:17" x14ac:dyDescent="0.25">
      <c r="A62" s="3">
        <f t="shared" ref="A62:A63" si="3">ROW(B62)-44</f>
        <v>18</v>
      </c>
      <c r="B62" s="2" t="s">
        <v>50</v>
      </c>
      <c r="C62" s="13">
        <v>42702</v>
      </c>
      <c r="D62" s="2" t="s">
        <v>51</v>
      </c>
      <c r="E62" s="3">
        <v>3</v>
      </c>
      <c r="F62" s="3">
        <v>80</v>
      </c>
      <c r="G62" s="3">
        <v>0</v>
      </c>
      <c r="H62" s="3">
        <v>0</v>
      </c>
      <c r="I62" s="3">
        <v>0</v>
      </c>
      <c r="J62" s="3">
        <v>0</v>
      </c>
      <c r="K62" s="3">
        <v>2</v>
      </c>
      <c r="L62" s="3">
        <v>20</v>
      </c>
      <c r="M62" s="3" t="s">
        <v>52</v>
      </c>
    </row>
    <row r="63" spans="1:17" x14ac:dyDescent="0.25">
      <c r="A63" s="3">
        <f t="shared" si="3"/>
        <v>19</v>
      </c>
      <c r="B63" s="2"/>
      <c r="C63" s="13"/>
      <c r="D63" s="2"/>
      <c r="E63" s="3"/>
      <c r="F63" s="3"/>
      <c r="G63" s="3"/>
      <c r="H63" s="3"/>
      <c r="I63" s="3"/>
      <c r="J63" s="3"/>
      <c r="K63" s="3"/>
      <c r="L63" s="3"/>
      <c r="M63" s="3"/>
    </row>
    <row r="64" spans="1:17" x14ac:dyDescent="0.25">
      <c r="A64" s="3"/>
      <c r="B64" s="2"/>
      <c r="C64" s="13"/>
      <c r="D64" s="2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2"/>
      <c r="C65" s="13"/>
      <c r="D65" s="2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</sheetData>
  <sortState ref="C10:C23">
    <sortCondition ref="C10"/>
  </sortState>
  <mergeCells count="18">
    <mergeCell ref="A3:M3"/>
    <mergeCell ref="A5:M5"/>
    <mergeCell ref="A6:A8"/>
    <mergeCell ref="B6:B8"/>
    <mergeCell ref="D6:D8"/>
    <mergeCell ref="E6:M6"/>
    <mergeCell ref="E7:F7"/>
    <mergeCell ref="G7:H7"/>
    <mergeCell ref="I7:J7"/>
    <mergeCell ref="K7:L7"/>
    <mergeCell ref="M7:M8"/>
    <mergeCell ref="C6:C8"/>
    <mergeCell ref="A4:M4"/>
    <mergeCell ref="A44:M44"/>
    <mergeCell ref="A57:M57"/>
    <mergeCell ref="A60:M60"/>
    <mergeCell ref="A11:M11"/>
    <mergeCell ref="A34:M34"/>
  </mergeCells>
  <pageMargins left="0.51181102362204722" right="0.51181102362204722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Georgi_Tzanev</dc:creator>
  <cp:lastModifiedBy>Tzanev-MU</cp:lastModifiedBy>
  <cp:lastPrinted>2016-02-09T10:06:39Z</cp:lastPrinted>
  <dcterms:created xsi:type="dcterms:W3CDTF">2016-02-04T11:30:31Z</dcterms:created>
  <dcterms:modified xsi:type="dcterms:W3CDTF">2017-11-28T11:08:06Z</dcterms:modified>
</cp:coreProperties>
</file>